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<sst xmlns="http://schemas.openxmlformats.org/spreadsheetml/2006/main" count="244" uniqueCount="128">
  <si>
    <t>腊肉腊肠+熟肉制品出厂检验相关仪器设备及报价</t>
  </si>
  <si>
    <t>执行标准：GB 2730-2015 食品安全国家标准 腌腊肉制品</t>
  </si>
  <si>
    <t>净含量</t>
  </si>
  <si>
    <t>天平：感量为0.1 g（最大量程2KG）</t>
  </si>
  <si>
    <t>台</t>
  </si>
  <si>
    <t>需检定</t>
  </si>
  <si>
    <t>菌落总数、大肠菌群</t>
  </si>
  <si>
    <t>电热恒温培养箱</t>
  </si>
  <si>
    <t>单人单面净化工作台</t>
  </si>
  <si>
    <t>压力灭菌锅</t>
  </si>
  <si>
    <t>数显恒温水浴锅</t>
  </si>
  <si>
    <t>2孔</t>
  </si>
  <si>
    <t>pH试纸</t>
  </si>
  <si>
    <t>包</t>
  </si>
  <si>
    <t>万用电炉</t>
  </si>
  <si>
    <t>1KW</t>
  </si>
  <si>
    <t>酒精</t>
  </si>
  <si>
    <t>桶</t>
  </si>
  <si>
    <t>平板计数琼脂培养基</t>
  </si>
  <si>
    <t>瓶</t>
  </si>
  <si>
    <t>不锈钢灭菌桶</t>
  </si>
  <si>
    <t>平皿用</t>
  </si>
  <si>
    <t>个</t>
  </si>
  <si>
    <t>吸管用</t>
  </si>
  <si>
    <t>均质器</t>
  </si>
  <si>
    <t>医用脱脂棉</t>
  </si>
  <si>
    <t>称量纸</t>
  </si>
  <si>
    <t>旧报纸</t>
  </si>
  <si>
    <t>/</t>
  </si>
  <si>
    <t>份</t>
  </si>
  <si>
    <t>自备</t>
  </si>
  <si>
    <t>皮筋</t>
  </si>
  <si>
    <t>根</t>
  </si>
  <si>
    <t>一包</t>
  </si>
  <si>
    <t>喷壶</t>
  </si>
  <si>
    <t>500ml</t>
  </si>
  <si>
    <t>酒精喷壶650ml</t>
  </si>
  <si>
    <t>铝制试管架</t>
  </si>
  <si>
    <t>40孔</t>
  </si>
  <si>
    <t>玻璃珠</t>
  </si>
  <si>
    <t>4-5mm 100g</t>
  </si>
  <si>
    <t>量筒</t>
  </si>
  <si>
    <t>盐水罐</t>
  </si>
  <si>
    <t>烧杯</t>
  </si>
  <si>
    <t>1000ml</t>
  </si>
  <si>
    <t>95%酒精</t>
  </si>
  <si>
    <t>塑料洗瓶</t>
  </si>
  <si>
    <t>试管刷</t>
  </si>
  <si>
    <t>套</t>
  </si>
  <si>
    <t>三角瓶刷</t>
  </si>
  <si>
    <t>三角瓶</t>
  </si>
  <si>
    <t>250ml</t>
  </si>
  <si>
    <t>氯化钠</t>
  </si>
  <si>
    <t>500g</t>
  </si>
  <si>
    <t>不锈钢剪刀</t>
  </si>
  <si>
    <t>酒精灯</t>
  </si>
  <si>
    <t>白广口瓶</t>
  </si>
  <si>
    <t>洗耳球</t>
  </si>
  <si>
    <t>中</t>
  </si>
  <si>
    <t>蓝吸球</t>
  </si>
  <si>
    <t>10ml</t>
  </si>
  <si>
    <t>吸管吸头</t>
  </si>
  <si>
    <t>1ml</t>
  </si>
  <si>
    <t>镊子</t>
  </si>
  <si>
    <t>18mm</t>
  </si>
  <si>
    <t>把</t>
  </si>
  <si>
    <t>刻度吸管</t>
  </si>
  <si>
    <t>培养皿</t>
  </si>
  <si>
    <t>90mm</t>
  </si>
  <si>
    <t>药勺（双头）</t>
  </si>
  <si>
    <t>22cm</t>
  </si>
  <si>
    <t>试管塞</t>
  </si>
  <si>
    <t>15-19</t>
  </si>
  <si>
    <t>三角瓶塞</t>
  </si>
  <si>
    <t>30-34</t>
  </si>
  <si>
    <t>玻璃棒</t>
  </si>
  <si>
    <t>4*200mm</t>
  </si>
  <si>
    <t>试管</t>
  </si>
  <si>
    <t>18*180mm</t>
  </si>
  <si>
    <t>打火机</t>
  </si>
  <si>
    <t>一次性口罩</t>
  </si>
  <si>
    <t>盒</t>
  </si>
  <si>
    <t>冰箱</t>
  </si>
  <si>
    <t>2-5℃</t>
  </si>
  <si>
    <t>企业自备</t>
  </si>
  <si>
    <t>结晶紫中性红胆盐琼脂(VRBA)</t>
  </si>
  <si>
    <t>250g</t>
  </si>
  <si>
    <t>煌绿乳糖胆盐(BGLB)肉汤</t>
  </si>
  <si>
    <t>过氧化值检测</t>
  </si>
  <si>
    <t>分析天平：感量为0.1mg</t>
  </si>
  <si>
    <t>FA1004</t>
  </si>
  <si>
    <t>10*10</t>
  </si>
  <si>
    <t>袋</t>
  </si>
  <si>
    <t>凡士林</t>
  </si>
  <si>
    <t>粉碎机</t>
  </si>
  <si>
    <t>漏斗</t>
  </si>
  <si>
    <t>碘量瓶</t>
  </si>
  <si>
    <t>滤纸</t>
  </si>
  <si>
    <t>三角烧瓶</t>
  </si>
  <si>
    <t>药勺</t>
  </si>
  <si>
    <t>3*1</t>
  </si>
  <si>
    <t>支</t>
  </si>
  <si>
    <t>容量瓶</t>
  </si>
  <si>
    <t>100ml</t>
  </si>
  <si>
    <t>容量瓶（能过检定）</t>
  </si>
  <si>
    <t>棕色试剂瓶</t>
  </si>
  <si>
    <t>50ml</t>
  </si>
  <si>
    <t>旋转蒸发仪</t>
  </si>
  <si>
    <t>移液管1ml</t>
  </si>
  <si>
    <t>移液管1ml（能过检定）</t>
  </si>
  <si>
    <t>移液管5ml</t>
  </si>
  <si>
    <t>5ml</t>
  </si>
  <si>
    <t>碱式滴定管25ml（能过检定）</t>
  </si>
  <si>
    <t>滴瓶</t>
  </si>
  <si>
    <t>无水碳酸钠</t>
  </si>
  <si>
    <t>无水硫酸钠</t>
  </si>
  <si>
    <t>三氯甲烷</t>
  </si>
  <si>
    <t>危化品无</t>
  </si>
  <si>
    <r>
      <t>石油醚（沸程30℃-60</t>
    </r>
    <r>
      <rPr>
        <sz val="14"/>
        <rFont val="SimSun"/>
        <charset val="134"/>
      </rPr>
      <t>℃</t>
    </r>
    <r>
      <rPr>
        <sz val="14"/>
        <rFont val="宋体"/>
        <charset val="134"/>
      </rPr>
      <t>）</t>
    </r>
  </si>
  <si>
    <t>重铬酸钾</t>
  </si>
  <si>
    <t>冰乙酸</t>
  </si>
  <si>
    <t>碘化钾</t>
  </si>
  <si>
    <t>可溶性淀粉</t>
  </si>
  <si>
    <t>硫代硫酸钠标准液(0.1mol/L)带证书</t>
  </si>
  <si>
    <t>臭氧发生器</t>
  </si>
  <si>
    <t>食品级乙醇（10L）</t>
  </si>
  <si>
    <t>白大褂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</si>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</sst>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仿宋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31" fillId="31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0" fontId="6" fillId="2" borderId="4" xfId="49" applyFont="1" applyFill="1" applyBorder="1" applyAlignment="1">
      <alignment horizontal="center" vertical="center"/>
    </xf>
    <xf numFmtId="0" fontId="3" fillId="2" borderId="4" xfId="49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left" vertical="center"/>
    </xf>
    <xf numFmtId="0" fontId="6" fillId="2" borderId="4" xfId="49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left" vertical="center"/>
    </xf>
    <xf numFmtId="0" fontId="6" fillId="2" borderId="4" xfId="49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 indent="2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58" fontId="6" fillId="2" borderId="4" xfId="49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9" fontId="6" fillId="2" borderId="4" xfId="49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6" fillId="2" borderId="4" xfId="0" applyFont="1" applyFill="1" applyBorder="1">
      <alignment vertical="center"/>
    </xf>
    <xf numFmtId="0" fontId="6" fillId="2" borderId="4" xfId="0" applyFont="1" applyFill="1" applyBorder="1" applyAlignment="1">
      <alignment vertical="center"/>
    </xf>
    <xf numFmtId="0" fontId="4" fillId="2" borderId="4" xfId="0" applyFont="1" applyFill="1" applyBorder="1">
      <alignment vertical="center"/>
    </xf>
    <xf numFmtId="0" fontId="3" fillId="2" borderId="4" xfId="5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1" fillId="2" borderId="0" xfId="0" applyFont="1" applyFill="1">
      <alignment vertical="center"/>
    </xf>
    <xf numFmtId="0" fontId="12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topLeftCell="A94" workbookViewId="0">
      <selection activeCell="H1" sqref="A1:H91"/>
    </sheetView>
  </sheetViews>
  <sheetFormatPr defaultColWidth="9" defaultRowHeight="18.75" outlineLevelCol="7"/>
  <cols>
    <col min="1" max="1" width="41.1083333333333" style="4" customWidth="1"/>
    <col min="2" max="2" width="11.6666666666667" style="5" customWidth="1"/>
    <col min="3" max="3" width="11.1083333333333" style="5" customWidth="1"/>
    <col min="4" max="4" width="9.775" style="5" customWidth="1"/>
    <col min="5" max="5" width="9" style="6"/>
    <col min="6" max="6" width="12.6666666666667" style="6"/>
    <col min="7" max="7" width="15" style="7" customWidth="1"/>
    <col min="8" max="16384" width="9" style="1"/>
  </cols>
  <sheetData>
    <row r="1" spans="1:8">
      <c r="A1" s="8" t="s">
        <v>0</v>
      </c>
      <c r="B1" s="9"/>
      <c r="C1" s="9"/>
      <c r="D1" s="9"/>
      <c r="E1" s="9"/>
      <c r="F1" s="9"/>
      <c r="G1" s="10"/>
      <c r="H1" s="11"/>
    </row>
    <row r="2" spans="1:8">
      <c r="A2" s="12" t="s">
        <v>1</v>
      </c>
      <c r="B2" s="13"/>
      <c r="C2" s="13"/>
      <c r="D2" s="13"/>
      <c r="E2" s="13"/>
      <c r="F2" s="13"/>
      <c r="G2" s="14"/>
      <c r="H2" s="11"/>
    </row>
    <row r="3" spans="1:8">
      <c r="A3" s="15" t="s">
        <v>2</v>
      </c>
      <c r="B3" s="16"/>
      <c r="C3" s="17"/>
      <c r="D3" s="16"/>
      <c r="E3" s="18"/>
      <c r="F3" s="18"/>
      <c r="G3" s="19"/>
      <c r="H3" s="11"/>
    </row>
    <row r="4" spans="1:8">
      <c r="A4" s="20" t="s">
        <v>3</v>
      </c>
      <c r="B4" s="16"/>
      <c r="C4" s="17">
        <v>3</v>
      </c>
      <c r="D4" s="21" t="s">
        <v>4</v>
      </c>
      <c r="E4" s="18">
        <v>320</v>
      </c>
      <c r="F4" s="18">
        <f>C4*E4</f>
        <v>960</v>
      </c>
      <c r="G4" s="22" t="s">
        <v>5</v>
      </c>
      <c r="H4" s="11"/>
    </row>
    <row r="5" spans="1:8">
      <c r="A5" s="23" t="s">
        <v>6</v>
      </c>
      <c r="B5" s="24"/>
      <c r="C5" s="24"/>
      <c r="D5" s="24"/>
      <c r="E5" s="25"/>
      <c r="F5" s="18"/>
      <c r="G5" s="26"/>
      <c r="H5" s="11"/>
    </row>
    <row r="6" spans="1:8">
      <c r="A6" s="27" t="s">
        <v>7</v>
      </c>
      <c r="B6" s="21"/>
      <c r="C6" s="21">
        <v>1</v>
      </c>
      <c r="D6" s="21" t="s">
        <v>4</v>
      </c>
      <c r="E6" s="28">
        <v>2065</v>
      </c>
      <c r="F6" s="18">
        <f>C6*E6</f>
        <v>2065</v>
      </c>
      <c r="G6" s="22" t="s">
        <v>5</v>
      </c>
      <c r="H6" s="11"/>
    </row>
    <row r="7" spans="1:8">
      <c r="A7" s="27" t="s">
        <v>8</v>
      </c>
      <c r="B7" s="21"/>
      <c r="C7" s="21">
        <v>1</v>
      </c>
      <c r="D7" s="21" t="s">
        <v>4</v>
      </c>
      <c r="E7" s="28">
        <v>2459</v>
      </c>
      <c r="F7" s="18">
        <f>C7*E7</f>
        <v>2459</v>
      </c>
      <c r="G7" s="29"/>
      <c r="H7" s="11"/>
    </row>
    <row r="8" spans="1:8">
      <c r="A8" s="27" t="s">
        <v>9</v>
      </c>
      <c r="B8" s="21"/>
      <c r="C8" s="21">
        <v>1</v>
      </c>
      <c r="D8" s="21" t="s">
        <v>4</v>
      </c>
      <c r="E8" s="28">
        <v>1200</v>
      </c>
      <c r="F8" s="18">
        <f>C8*E8</f>
        <v>1200</v>
      </c>
      <c r="G8" s="22" t="s">
        <v>5</v>
      </c>
      <c r="H8" s="11"/>
    </row>
    <row r="9" spans="1:8">
      <c r="A9" s="27" t="s">
        <v>10</v>
      </c>
      <c r="B9" s="21" t="s">
        <v>11</v>
      </c>
      <c r="C9" s="21">
        <v>1</v>
      </c>
      <c r="D9" s="21" t="s">
        <v>4</v>
      </c>
      <c r="E9" s="28">
        <v>255</v>
      </c>
      <c r="F9" s="18">
        <f t="shared" ref="F9:F53" si="0">C9*E9</f>
        <v>255</v>
      </c>
      <c r="G9" s="22" t="s">
        <v>5</v>
      </c>
      <c r="H9" s="11"/>
    </row>
    <row r="10" spans="1:8">
      <c r="A10" s="27" t="s">
        <v>12</v>
      </c>
      <c r="B10" s="30"/>
      <c r="C10" s="21">
        <v>1</v>
      </c>
      <c r="D10" s="21" t="s">
        <v>13</v>
      </c>
      <c r="E10" s="31">
        <v>3</v>
      </c>
      <c r="F10" s="18">
        <f t="shared" si="0"/>
        <v>3</v>
      </c>
      <c r="G10" s="26"/>
      <c r="H10" s="11"/>
    </row>
    <row r="11" spans="1:8">
      <c r="A11" s="27" t="s">
        <v>14</v>
      </c>
      <c r="B11" s="21" t="s">
        <v>15</v>
      </c>
      <c r="C11" s="21">
        <v>1</v>
      </c>
      <c r="D11" s="21" t="s">
        <v>4</v>
      </c>
      <c r="E11" s="31">
        <v>89</v>
      </c>
      <c r="F11" s="18">
        <f t="shared" si="0"/>
        <v>89</v>
      </c>
      <c r="G11" s="26"/>
      <c r="H11" s="11"/>
    </row>
    <row r="12" spans="1:8">
      <c r="A12" s="27" t="s">
        <v>16</v>
      </c>
      <c r="B12" s="32">
        <v>0.75</v>
      </c>
      <c r="C12" s="21">
        <v>1</v>
      </c>
      <c r="D12" s="21" t="s">
        <v>17</v>
      </c>
      <c r="E12" s="31">
        <v>182</v>
      </c>
      <c r="F12" s="18">
        <f t="shared" si="0"/>
        <v>182</v>
      </c>
      <c r="G12" s="26"/>
      <c r="H12" s="11"/>
    </row>
    <row r="13" spans="1:8">
      <c r="A13" s="27" t="s">
        <v>18</v>
      </c>
      <c r="B13" s="21"/>
      <c r="C13" s="21">
        <v>1</v>
      </c>
      <c r="D13" s="21" t="s">
        <v>19</v>
      </c>
      <c r="E13" s="31">
        <v>103</v>
      </c>
      <c r="F13" s="18">
        <f t="shared" si="0"/>
        <v>103</v>
      </c>
      <c r="G13" s="26"/>
      <c r="H13" s="11"/>
    </row>
    <row r="14" spans="1:8">
      <c r="A14" s="31" t="s">
        <v>20</v>
      </c>
      <c r="B14" s="21" t="s">
        <v>21</v>
      </c>
      <c r="C14" s="21">
        <v>1</v>
      </c>
      <c r="D14" s="21" t="s">
        <v>22</v>
      </c>
      <c r="E14" s="31">
        <v>50</v>
      </c>
      <c r="F14" s="18">
        <f t="shared" si="0"/>
        <v>50</v>
      </c>
      <c r="G14" s="26"/>
      <c r="H14" s="11"/>
    </row>
    <row r="15" spans="1:8">
      <c r="A15" s="31" t="s">
        <v>20</v>
      </c>
      <c r="B15" s="21" t="s">
        <v>23</v>
      </c>
      <c r="C15" s="21">
        <v>1</v>
      </c>
      <c r="D15" s="21" t="s">
        <v>22</v>
      </c>
      <c r="E15" s="31">
        <v>40</v>
      </c>
      <c r="F15" s="18">
        <f t="shared" si="0"/>
        <v>40</v>
      </c>
      <c r="G15" s="26"/>
      <c r="H15" s="11"/>
    </row>
    <row r="16" spans="1:8">
      <c r="A16" s="27" t="s">
        <v>24</v>
      </c>
      <c r="B16" s="21"/>
      <c r="C16" s="21">
        <v>1</v>
      </c>
      <c r="D16" s="21" t="s">
        <v>4</v>
      </c>
      <c r="E16" s="31">
        <v>600</v>
      </c>
      <c r="F16" s="18">
        <f t="shared" si="0"/>
        <v>600</v>
      </c>
      <c r="G16" s="26"/>
      <c r="H16" s="11"/>
    </row>
    <row r="17" spans="1:8">
      <c r="A17" s="27" t="s">
        <v>25</v>
      </c>
      <c r="B17" s="21"/>
      <c r="C17" s="21">
        <v>1</v>
      </c>
      <c r="D17" s="21" t="s">
        <v>22</v>
      </c>
      <c r="E17" s="31">
        <v>25</v>
      </c>
      <c r="F17" s="18">
        <f t="shared" si="0"/>
        <v>25</v>
      </c>
      <c r="G17" s="26"/>
      <c r="H17" s="11"/>
    </row>
    <row r="18" spans="1:8">
      <c r="A18" s="27" t="s">
        <v>26</v>
      </c>
      <c r="B18" s="21"/>
      <c r="C18" s="21">
        <v>1</v>
      </c>
      <c r="D18" s="21" t="s">
        <v>22</v>
      </c>
      <c r="E18" s="31">
        <v>12</v>
      </c>
      <c r="F18" s="18">
        <f t="shared" si="0"/>
        <v>12</v>
      </c>
      <c r="G18" s="26"/>
      <c r="H18" s="11"/>
    </row>
    <row r="19" spans="1:8">
      <c r="A19" s="27" t="s">
        <v>27</v>
      </c>
      <c r="B19" s="21" t="s">
        <v>28</v>
      </c>
      <c r="C19" s="21">
        <v>2</v>
      </c>
      <c r="D19" s="21" t="s">
        <v>29</v>
      </c>
      <c r="E19" s="31"/>
      <c r="F19" s="18">
        <f t="shared" si="0"/>
        <v>0</v>
      </c>
      <c r="G19" s="33" t="s">
        <v>30</v>
      </c>
      <c r="H19" s="11"/>
    </row>
    <row r="20" spans="1:8">
      <c r="A20" s="27" t="s">
        <v>31</v>
      </c>
      <c r="B20" s="21" t="s">
        <v>28</v>
      </c>
      <c r="C20" s="21">
        <v>5</v>
      </c>
      <c r="D20" s="21" t="s">
        <v>32</v>
      </c>
      <c r="E20" s="31">
        <v>6</v>
      </c>
      <c r="F20" s="18">
        <f t="shared" si="0"/>
        <v>30</v>
      </c>
      <c r="G20" s="33" t="s">
        <v>33</v>
      </c>
      <c r="H20" s="11"/>
    </row>
    <row r="21" spans="1:8">
      <c r="A21" s="27" t="s">
        <v>34</v>
      </c>
      <c r="B21" s="21" t="s">
        <v>35</v>
      </c>
      <c r="C21" s="21">
        <v>1</v>
      </c>
      <c r="D21" s="21" t="s">
        <v>22</v>
      </c>
      <c r="E21" s="31">
        <v>14</v>
      </c>
      <c r="F21" s="18">
        <f t="shared" si="0"/>
        <v>14</v>
      </c>
      <c r="G21" s="34" t="s">
        <v>36</v>
      </c>
      <c r="H21" s="11"/>
    </row>
    <row r="22" spans="1:8">
      <c r="A22" s="27" t="s">
        <v>37</v>
      </c>
      <c r="B22" s="21" t="s">
        <v>38</v>
      </c>
      <c r="C22" s="21">
        <v>2</v>
      </c>
      <c r="D22" s="21" t="s">
        <v>22</v>
      </c>
      <c r="E22" s="31">
        <v>20</v>
      </c>
      <c r="F22" s="18">
        <f t="shared" si="0"/>
        <v>40</v>
      </c>
      <c r="G22" s="26"/>
      <c r="H22" s="11"/>
    </row>
    <row r="23" ht="37.5" spans="1:8">
      <c r="A23" s="27" t="s">
        <v>39</v>
      </c>
      <c r="B23" s="21" t="s">
        <v>40</v>
      </c>
      <c r="C23" s="21">
        <v>1</v>
      </c>
      <c r="D23" s="21" t="s">
        <v>13</v>
      </c>
      <c r="E23" s="31">
        <v>8.5</v>
      </c>
      <c r="F23" s="18">
        <f t="shared" si="0"/>
        <v>8.5</v>
      </c>
      <c r="G23" s="26"/>
      <c r="H23" s="11"/>
    </row>
    <row r="24" spans="1:8">
      <c r="A24" s="27" t="s">
        <v>41</v>
      </c>
      <c r="B24" s="21" t="s">
        <v>35</v>
      </c>
      <c r="C24" s="21">
        <v>1</v>
      </c>
      <c r="D24" s="21" t="s">
        <v>22</v>
      </c>
      <c r="E24" s="31">
        <v>22</v>
      </c>
      <c r="F24" s="18">
        <f t="shared" si="0"/>
        <v>22</v>
      </c>
      <c r="G24" s="26"/>
      <c r="H24" s="11"/>
    </row>
    <row r="25" spans="1:8">
      <c r="A25" s="27" t="s">
        <v>42</v>
      </c>
      <c r="B25" s="21" t="s">
        <v>35</v>
      </c>
      <c r="C25" s="21">
        <v>1</v>
      </c>
      <c r="D25" s="21" t="s">
        <v>22</v>
      </c>
      <c r="E25" s="31">
        <v>9</v>
      </c>
      <c r="F25" s="18">
        <f t="shared" si="0"/>
        <v>9</v>
      </c>
      <c r="G25" s="26"/>
      <c r="H25" s="11"/>
    </row>
    <row r="26" spans="1:8">
      <c r="A26" s="27" t="s">
        <v>43</v>
      </c>
      <c r="B26" s="21" t="s">
        <v>44</v>
      </c>
      <c r="C26" s="21">
        <v>1</v>
      </c>
      <c r="D26" s="21" t="s">
        <v>22</v>
      </c>
      <c r="E26" s="31">
        <v>9</v>
      </c>
      <c r="F26" s="18">
        <f t="shared" si="0"/>
        <v>9</v>
      </c>
      <c r="G26" s="26"/>
      <c r="H26" s="11"/>
    </row>
    <row r="27" spans="1:8">
      <c r="A27" s="27" t="s">
        <v>45</v>
      </c>
      <c r="B27" s="21" t="s">
        <v>35</v>
      </c>
      <c r="C27" s="21">
        <v>1</v>
      </c>
      <c r="D27" s="21" t="s">
        <v>19</v>
      </c>
      <c r="E27" s="31">
        <v>9</v>
      </c>
      <c r="F27" s="18">
        <f t="shared" si="0"/>
        <v>9</v>
      </c>
      <c r="G27" s="26"/>
      <c r="H27" s="11"/>
    </row>
    <row r="28" spans="1:8">
      <c r="A28" s="27" t="s">
        <v>46</v>
      </c>
      <c r="B28" s="21" t="s">
        <v>35</v>
      </c>
      <c r="C28" s="21">
        <v>1</v>
      </c>
      <c r="D28" s="21" t="s">
        <v>22</v>
      </c>
      <c r="E28" s="31">
        <v>5</v>
      </c>
      <c r="F28" s="18">
        <f t="shared" si="0"/>
        <v>5</v>
      </c>
      <c r="G28" s="26"/>
      <c r="H28" s="11"/>
    </row>
    <row r="29" spans="1:8">
      <c r="A29" s="27" t="s">
        <v>47</v>
      </c>
      <c r="B29" s="21"/>
      <c r="C29" s="21">
        <v>1</v>
      </c>
      <c r="D29" s="21" t="s">
        <v>48</v>
      </c>
      <c r="E29" s="31">
        <v>3</v>
      </c>
      <c r="F29" s="18">
        <f t="shared" si="0"/>
        <v>3</v>
      </c>
      <c r="G29" s="26"/>
      <c r="H29" s="11"/>
    </row>
    <row r="30" spans="1:8">
      <c r="A30" s="27" t="s">
        <v>49</v>
      </c>
      <c r="B30" s="21"/>
      <c r="C30" s="21">
        <v>1</v>
      </c>
      <c r="D30" s="21" t="s">
        <v>22</v>
      </c>
      <c r="E30" s="31">
        <v>4</v>
      </c>
      <c r="F30" s="18">
        <f t="shared" si="0"/>
        <v>4</v>
      </c>
      <c r="G30" s="26"/>
      <c r="H30" s="11"/>
    </row>
    <row r="31" spans="1:8">
      <c r="A31" s="29" t="s">
        <v>50</v>
      </c>
      <c r="B31" s="21" t="s">
        <v>35</v>
      </c>
      <c r="C31" s="21">
        <v>1</v>
      </c>
      <c r="D31" s="21" t="s">
        <v>22</v>
      </c>
      <c r="E31" s="31">
        <v>8</v>
      </c>
      <c r="F31" s="18">
        <f t="shared" si="0"/>
        <v>8</v>
      </c>
      <c r="G31" s="26"/>
      <c r="H31" s="11"/>
    </row>
    <row r="32" spans="1:8">
      <c r="A32" s="29" t="s">
        <v>50</v>
      </c>
      <c r="B32" s="21" t="s">
        <v>51</v>
      </c>
      <c r="C32" s="21">
        <v>1</v>
      </c>
      <c r="D32" s="21" t="s">
        <v>22</v>
      </c>
      <c r="E32" s="31">
        <v>6</v>
      </c>
      <c r="F32" s="18">
        <f t="shared" si="0"/>
        <v>6</v>
      </c>
      <c r="G32" s="26"/>
      <c r="H32" s="11"/>
    </row>
    <row r="33" spans="1:8">
      <c r="A33" s="27" t="s">
        <v>52</v>
      </c>
      <c r="B33" s="21" t="s">
        <v>53</v>
      </c>
      <c r="C33" s="21">
        <v>1</v>
      </c>
      <c r="D33" s="21" t="s">
        <v>19</v>
      </c>
      <c r="E33" s="31">
        <v>8</v>
      </c>
      <c r="F33" s="18">
        <f t="shared" si="0"/>
        <v>8</v>
      </c>
      <c r="G33" s="26"/>
      <c r="H33" s="11"/>
    </row>
    <row r="34" spans="1:8">
      <c r="A34" s="27" t="s">
        <v>54</v>
      </c>
      <c r="B34" s="21" t="s">
        <v>28</v>
      </c>
      <c r="C34" s="21">
        <v>1</v>
      </c>
      <c r="D34" s="21" t="s">
        <v>22</v>
      </c>
      <c r="E34" s="31">
        <v>9</v>
      </c>
      <c r="F34" s="18">
        <f t="shared" si="0"/>
        <v>9</v>
      </c>
      <c r="G34" s="26"/>
      <c r="H34" s="11"/>
    </row>
    <row r="35" spans="1:8">
      <c r="A35" s="27" t="s">
        <v>55</v>
      </c>
      <c r="B35" s="21" t="s">
        <v>51</v>
      </c>
      <c r="C35" s="21">
        <v>1</v>
      </c>
      <c r="D35" s="21" t="s">
        <v>22</v>
      </c>
      <c r="E35" s="31">
        <v>6</v>
      </c>
      <c r="F35" s="18">
        <f t="shared" si="0"/>
        <v>6</v>
      </c>
      <c r="G35" s="26"/>
      <c r="H35" s="11"/>
    </row>
    <row r="36" spans="1:8">
      <c r="A36" s="27" t="s">
        <v>56</v>
      </c>
      <c r="B36" s="21" t="s">
        <v>35</v>
      </c>
      <c r="C36" s="21">
        <v>1</v>
      </c>
      <c r="D36" s="21" t="s">
        <v>22</v>
      </c>
      <c r="E36" s="31">
        <v>9</v>
      </c>
      <c r="F36" s="18">
        <f t="shared" si="0"/>
        <v>9</v>
      </c>
      <c r="G36" s="26"/>
      <c r="H36" s="11"/>
    </row>
    <row r="37" spans="1:8">
      <c r="A37" s="27" t="s">
        <v>57</v>
      </c>
      <c r="B37" s="21" t="s">
        <v>58</v>
      </c>
      <c r="C37" s="21">
        <v>1</v>
      </c>
      <c r="D37" s="21" t="s">
        <v>22</v>
      </c>
      <c r="E37" s="31">
        <v>6</v>
      </c>
      <c r="F37" s="18">
        <f t="shared" si="0"/>
        <v>6</v>
      </c>
      <c r="G37" s="26"/>
      <c r="H37" s="11"/>
    </row>
    <row r="38" spans="1:8">
      <c r="A38" s="27" t="s">
        <v>59</v>
      </c>
      <c r="B38" s="21" t="s">
        <v>60</v>
      </c>
      <c r="C38" s="21">
        <v>1</v>
      </c>
      <c r="D38" s="21" t="s">
        <v>22</v>
      </c>
      <c r="E38" s="31">
        <v>5</v>
      </c>
      <c r="F38" s="18">
        <f t="shared" si="0"/>
        <v>5</v>
      </c>
      <c r="G38" s="26"/>
      <c r="H38" s="11"/>
    </row>
    <row r="39" spans="1:8">
      <c r="A39" s="27" t="s">
        <v>61</v>
      </c>
      <c r="B39" s="21" t="s">
        <v>62</v>
      </c>
      <c r="C39" s="21">
        <v>1</v>
      </c>
      <c r="D39" s="21" t="s">
        <v>22</v>
      </c>
      <c r="E39" s="31">
        <v>1</v>
      </c>
      <c r="F39" s="18">
        <f t="shared" si="0"/>
        <v>1</v>
      </c>
      <c r="G39" s="26"/>
      <c r="H39" s="11"/>
    </row>
    <row r="40" spans="1:8">
      <c r="A40" s="27" t="s">
        <v>63</v>
      </c>
      <c r="B40" s="21" t="s">
        <v>64</v>
      </c>
      <c r="C40" s="21">
        <v>1</v>
      </c>
      <c r="D40" s="21" t="s">
        <v>65</v>
      </c>
      <c r="E40" s="31">
        <v>6</v>
      </c>
      <c r="F40" s="18">
        <f t="shared" si="0"/>
        <v>6</v>
      </c>
      <c r="G40" s="26"/>
      <c r="H40" s="11"/>
    </row>
    <row r="41" spans="1:8">
      <c r="A41" s="31" t="s">
        <v>66</v>
      </c>
      <c r="B41" s="21" t="s">
        <v>62</v>
      </c>
      <c r="C41" s="21">
        <v>10</v>
      </c>
      <c r="D41" s="21" t="s">
        <v>32</v>
      </c>
      <c r="E41" s="31">
        <v>7</v>
      </c>
      <c r="F41" s="18">
        <f t="shared" si="0"/>
        <v>70</v>
      </c>
      <c r="G41" s="22"/>
      <c r="H41" s="11"/>
    </row>
    <row r="42" spans="1:8">
      <c r="A42" s="31" t="s">
        <v>66</v>
      </c>
      <c r="B42" s="21" t="s">
        <v>60</v>
      </c>
      <c r="C42" s="21">
        <v>2</v>
      </c>
      <c r="D42" s="21" t="s">
        <v>32</v>
      </c>
      <c r="E42" s="31">
        <v>9</v>
      </c>
      <c r="F42" s="18">
        <f t="shared" si="0"/>
        <v>18</v>
      </c>
      <c r="G42" s="22" t="s">
        <v>5</v>
      </c>
      <c r="H42" s="11"/>
    </row>
    <row r="43" spans="1:8">
      <c r="A43" s="27" t="s">
        <v>67</v>
      </c>
      <c r="B43" s="21" t="s">
        <v>68</v>
      </c>
      <c r="C43" s="21">
        <v>20</v>
      </c>
      <c r="D43" s="21" t="s">
        <v>22</v>
      </c>
      <c r="E43" s="31">
        <v>4</v>
      </c>
      <c r="F43" s="18">
        <f t="shared" si="0"/>
        <v>80</v>
      </c>
      <c r="G43" s="26"/>
      <c r="H43" s="11"/>
    </row>
    <row r="44" spans="1:8">
      <c r="A44" s="27" t="s">
        <v>69</v>
      </c>
      <c r="B44" s="21" t="s">
        <v>70</v>
      </c>
      <c r="C44" s="21">
        <v>1</v>
      </c>
      <c r="D44" s="21" t="s">
        <v>22</v>
      </c>
      <c r="E44" s="28">
        <v>3.5</v>
      </c>
      <c r="F44" s="18">
        <f t="shared" si="0"/>
        <v>3.5</v>
      </c>
      <c r="G44" s="26"/>
      <c r="H44" s="11"/>
    </row>
    <row r="45" spans="1:8">
      <c r="A45" s="27" t="s">
        <v>71</v>
      </c>
      <c r="B45" s="21" t="s">
        <v>72</v>
      </c>
      <c r="C45" s="21">
        <v>20</v>
      </c>
      <c r="D45" s="21" t="s">
        <v>22</v>
      </c>
      <c r="E45" s="28">
        <v>0.8</v>
      </c>
      <c r="F45" s="18">
        <f t="shared" si="0"/>
        <v>16</v>
      </c>
      <c r="G45" s="26"/>
      <c r="H45" s="11"/>
    </row>
    <row r="46" spans="1:8">
      <c r="A46" s="27" t="s">
        <v>73</v>
      </c>
      <c r="B46" s="21" t="s">
        <v>74</v>
      </c>
      <c r="C46" s="21">
        <v>2</v>
      </c>
      <c r="D46" s="21" t="s">
        <v>22</v>
      </c>
      <c r="E46" s="28">
        <v>3.5</v>
      </c>
      <c r="F46" s="18">
        <f t="shared" si="0"/>
        <v>7</v>
      </c>
      <c r="G46" s="26"/>
      <c r="H46" s="11"/>
    </row>
    <row r="47" spans="1:8">
      <c r="A47" s="27" t="s">
        <v>75</v>
      </c>
      <c r="B47" s="21" t="s">
        <v>76</v>
      </c>
      <c r="C47" s="21">
        <v>2</v>
      </c>
      <c r="D47" s="21" t="s">
        <v>32</v>
      </c>
      <c r="E47" s="28">
        <v>1</v>
      </c>
      <c r="F47" s="18">
        <f t="shared" si="0"/>
        <v>2</v>
      </c>
      <c r="G47" s="26"/>
      <c r="H47" s="11"/>
    </row>
    <row r="48" spans="1:8">
      <c r="A48" s="27" t="s">
        <v>77</v>
      </c>
      <c r="B48" s="21" t="s">
        <v>78</v>
      </c>
      <c r="C48" s="21">
        <v>20</v>
      </c>
      <c r="D48" s="21" t="s">
        <v>22</v>
      </c>
      <c r="E48" s="28">
        <v>1.5</v>
      </c>
      <c r="F48" s="18">
        <f t="shared" si="0"/>
        <v>30</v>
      </c>
      <c r="G48" s="26"/>
      <c r="H48" s="11"/>
    </row>
    <row r="49" spans="1:8">
      <c r="A49" s="27" t="s">
        <v>79</v>
      </c>
      <c r="B49" s="21" t="s">
        <v>28</v>
      </c>
      <c r="C49" s="21">
        <v>1</v>
      </c>
      <c r="D49" s="21" t="s">
        <v>22</v>
      </c>
      <c r="E49" s="28"/>
      <c r="F49" s="18">
        <f t="shared" si="0"/>
        <v>0</v>
      </c>
      <c r="G49" s="26"/>
      <c r="H49" s="11"/>
    </row>
    <row r="50" spans="1:8">
      <c r="A50" s="27" t="s">
        <v>80</v>
      </c>
      <c r="B50" s="21" t="s">
        <v>28</v>
      </c>
      <c r="C50" s="21">
        <v>1</v>
      </c>
      <c r="D50" s="21" t="s">
        <v>81</v>
      </c>
      <c r="E50" s="28">
        <v>14.5</v>
      </c>
      <c r="F50" s="18">
        <f t="shared" si="0"/>
        <v>14.5</v>
      </c>
      <c r="G50" s="26"/>
      <c r="H50" s="11"/>
    </row>
    <row r="51" spans="1:8">
      <c r="A51" s="27" t="s">
        <v>82</v>
      </c>
      <c r="B51" s="21" t="s">
        <v>83</v>
      </c>
      <c r="C51" s="21">
        <v>1</v>
      </c>
      <c r="D51" s="21" t="s">
        <v>4</v>
      </c>
      <c r="E51" s="31"/>
      <c r="F51" s="18">
        <f t="shared" si="0"/>
        <v>0</v>
      </c>
      <c r="G51" s="33" t="s">
        <v>84</v>
      </c>
      <c r="H51" s="11"/>
    </row>
    <row r="52" spans="1:8">
      <c r="A52" s="35" t="s">
        <v>85</v>
      </c>
      <c r="B52" s="21" t="s">
        <v>86</v>
      </c>
      <c r="C52" s="21">
        <v>1</v>
      </c>
      <c r="D52" s="21" t="s">
        <v>19</v>
      </c>
      <c r="E52" s="28">
        <v>110</v>
      </c>
      <c r="F52" s="18">
        <f t="shared" si="0"/>
        <v>110</v>
      </c>
      <c r="G52" s="26"/>
      <c r="H52" s="11"/>
    </row>
    <row r="53" spans="1:8">
      <c r="A53" s="35" t="s">
        <v>87</v>
      </c>
      <c r="B53" s="21" t="s">
        <v>86</v>
      </c>
      <c r="C53" s="21">
        <v>1</v>
      </c>
      <c r="D53" s="21" t="s">
        <v>19</v>
      </c>
      <c r="E53" s="28">
        <v>98</v>
      </c>
      <c r="F53" s="18">
        <f t="shared" si="0"/>
        <v>98</v>
      </c>
      <c r="G53" s="26"/>
      <c r="H53" s="11"/>
    </row>
    <row r="54" spans="1:8">
      <c r="A54" s="36" t="s">
        <v>88</v>
      </c>
      <c r="B54" s="37"/>
      <c r="C54" s="37"/>
      <c r="D54" s="37"/>
      <c r="E54" s="38"/>
      <c r="F54" s="38"/>
      <c r="G54" s="39"/>
      <c r="H54" s="11"/>
    </row>
    <row r="55" spans="1:8">
      <c r="A55" s="20" t="s">
        <v>89</v>
      </c>
      <c r="B55" s="16" t="s">
        <v>90</v>
      </c>
      <c r="C55" s="17">
        <v>1</v>
      </c>
      <c r="D55" s="16" t="s">
        <v>4</v>
      </c>
      <c r="E55" s="28">
        <v>2950</v>
      </c>
      <c r="F55" s="18">
        <f t="shared" ref="F55:F57" si="1">C55*E55</f>
        <v>2950</v>
      </c>
      <c r="G55" s="22" t="s">
        <v>5</v>
      </c>
      <c r="H55" s="11"/>
    </row>
    <row r="56" spans="1:8">
      <c r="A56" s="40" t="s">
        <v>26</v>
      </c>
      <c r="B56" s="16" t="s">
        <v>91</v>
      </c>
      <c r="C56" s="24">
        <v>1</v>
      </c>
      <c r="D56" s="16" t="s">
        <v>92</v>
      </c>
      <c r="E56" s="28">
        <v>12</v>
      </c>
      <c r="F56" s="18">
        <f t="shared" si="1"/>
        <v>12</v>
      </c>
      <c r="G56" s="19"/>
      <c r="H56" s="11"/>
    </row>
    <row r="57" spans="1:8">
      <c r="A57" s="40" t="s">
        <v>93</v>
      </c>
      <c r="B57" s="16"/>
      <c r="C57" s="24">
        <v>1</v>
      </c>
      <c r="D57" s="16" t="s">
        <v>19</v>
      </c>
      <c r="E57" s="28">
        <v>13</v>
      </c>
      <c r="F57" s="18">
        <f t="shared" si="1"/>
        <v>13</v>
      </c>
      <c r="G57" s="19"/>
      <c r="H57" s="11"/>
    </row>
    <row r="58" spans="1:8">
      <c r="A58" s="37" t="s">
        <v>94</v>
      </c>
      <c r="B58" s="37"/>
      <c r="C58" s="37">
        <v>1</v>
      </c>
      <c r="D58" s="41" t="s">
        <v>22</v>
      </c>
      <c r="E58" s="38">
        <v>260</v>
      </c>
      <c r="F58" s="38">
        <f t="shared" ref="F58:F76" si="2">C58*E58</f>
        <v>260</v>
      </c>
      <c r="G58" s="37"/>
      <c r="H58" s="11"/>
    </row>
    <row r="59" spans="1:8">
      <c r="A59" s="37" t="s">
        <v>95</v>
      </c>
      <c r="B59" s="37" t="s">
        <v>68</v>
      </c>
      <c r="C59" s="37">
        <v>2</v>
      </c>
      <c r="D59" s="41" t="s">
        <v>22</v>
      </c>
      <c r="E59" s="38">
        <v>4</v>
      </c>
      <c r="F59" s="38">
        <f t="shared" si="2"/>
        <v>8</v>
      </c>
      <c r="G59" s="37"/>
      <c r="H59" s="11"/>
    </row>
    <row r="60" spans="1:8">
      <c r="A60" s="37" t="s">
        <v>96</v>
      </c>
      <c r="B60" s="37" t="s">
        <v>51</v>
      </c>
      <c r="C60" s="37">
        <v>3</v>
      </c>
      <c r="D60" s="41" t="s">
        <v>22</v>
      </c>
      <c r="E60" s="38">
        <v>13.5</v>
      </c>
      <c r="F60" s="38">
        <f t="shared" si="2"/>
        <v>40.5</v>
      </c>
      <c r="G60" s="37"/>
      <c r="H60" s="11"/>
    </row>
    <row r="61" spans="1:8">
      <c r="A61" s="37" t="s">
        <v>97</v>
      </c>
      <c r="B61" s="37"/>
      <c r="C61" s="37">
        <v>1</v>
      </c>
      <c r="D61" s="41" t="s">
        <v>81</v>
      </c>
      <c r="E61" s="38">
        <v>12</v>
      </c>
      <c r="F61" s="38">
        <f t="shared" si="2"/>
        <v>12</v>
      </c>
      <c r="G61" s="37"/>
      <c r="H61" s="11"/>
    </row>
    <row r="62" spans="1:8">
      <c r="A62" s="37" t="s">
        <v>98</v>
      </c>
      <c r="B62" s="37" t="s">
        <v>51</v>
      </c>
      <c r="C62" s="37">
        <v>2</v>
      </c>
      <c r="D62" s="41" t="s">
        <v>22</v>
      </c>
      <c r="E62" s="38">
        <v>13.5</v>
      </c>
      <c r="F62" s="38">
        <f t="shared" si="2"/>
        <v>27</v>
      </c>
      <c r="G62" s="37"/>
      <c r="H62" s="11"/>
    </row>
    <row r="63" spans="1:8">
      <c r="A63" s="37" t="s">
        <v>26</v>
      </c>
      <c r="B63" s="37" t="s">
        <v>91</v>
      </c>
      <c r="C63" s="37">
        <v>2</v>
      </c>
      <c r="D63" s="41" t="s">
        <v>81</v>
      </c>
      <c r="E63" s="38">
        <v>12</v>
      </c>
      <c r="F63" s="38">
        <f t="shared" si="2"/>
        <v>24</v>
      </c>
      <c r="G63" s="37"/>
      <c r="H63" s="11"/>
    </row>
    <row r="64" spans="1:8">
      <c r="A64" s="37" t="s">
        <v>99</v>
      </c>
      <c r="B64" s="37" t="s">
        <v>100</v>
      </c>
      <c r="C64" s="37">
        <v>2</v>
      </c>
      <c r="D64" s="41" t="s">
        <v>101</v>
      </c>
      <c r="E64" s="38">
        <v>3</v>
      </c>
      <c r="F64" s="38">
        <f t="shared" si="2"/>
        <v>6</v>
      </c>
      <c r="G64" s="37"/>
      <c r="H64" s="11"/>
    </row>
    <row r="65" spans="1:8">
      <c r="A65" s="37" t="s">
        <v>102</v>
      </c>
      <c r="B65" s="37" t="s">
        <v>103</v>
      </c>
      <c r="C65" s="37">
        <v>3</v>
      </c>
      <c r="D65" s="41" t="s">
        <v>22</v>
      </c>
      <c r="E65" s="38">
        <v>9</v>
      </c>
      <c r="F65" s="38">
        <f t="shared" si="2"/>
        <v>27</v>
      </c>
      <c r="G65" s="37"/>
      <c r="H65" s="11"/>
    </row>
    <row r="66" spans="1:8">
      <c r="A66" s="37" t="s">
        <v>104</v>
      </c>
      <c r="B66" s="37" t="s">
        <v>103</v>
      </c>
      <c r="C66" s="37">
        <v>1</v>
      </c>
      <c r="D66" s="41" t="s">
        <v>22</v>
      </c>
      <c r="E66" s="38">
        <v>20</v>
      </c>
      <c r="F66" s="38">
        <f t="shared" si="2"/>
        <v>20</v>
      </c>
      <c r="G66" s="37" t="s">
        <v>5</v>
      </c>
      <c r="H66" s="11"/>
    </row>
    <row r="67" spans="1:8">
      <c r="A67" s="37" t="s">
        <v>105</v>
      </c>
      <c r="B67" s="37" t="s">
        <v>106</v>
      </c>
      <c r="C67" s="37">
        <v>3</v>
      </c>
      <c r="D67" s="41" t="s">
        <v>22</v>
      </c>
      <c r="E67" s="38">
        <v>5</v>
      </c>
      <c r="F67" s="38">
        <f t="shared" si="2"/>
        <v>15</v>
      </c>
      <c r="G67" s="37"/>
      <c r="H67" s="11"/>
    </row>
    <row r="68" spans="1:8">
      <c r="A68" s="37" t="s">
        <v>43</v>
      </c>
      <c r="B68" s="37" t="s">
        <v>51</v>
      </c>
      <c r="C68" s="37">
        <v>2</v>
      </c>
      <c r="D68" s="41" t="s">
        <v>22</v>
      </c>
      <c r="E68" s="38">
        <v>3.5</v>
      </c>
      <c r="F68" s="38">
        <f t="shared" si="2"/>
        <v>7</v>
      </c>
      <c r="G68" s="37"/>
      <c r="H68" s="11"/>
    </row>
    <row r="69" spans="1:8">
      <c r="A69" s="37" t="s">
        <v>102</v>
      </c>
      <c r="B69" s="37" t="s">
        <v>35</v>
      </c>
      <c r="C69" s="37">
        <v>1</v>
      </c>
      <c r="D69" s="41" t="s">
        <v>22</v>
      </c>
      <c r="E69" s="38">
        <v>16</v>
      </c>
      <c r="F69" s="38">
        <f t="shared" si="2"/>
        <v>16</v>
      </c>
      <c r="G69" s="37"/>
      <c r="H69" s="11"/>
    </row>
    <row r="70" spans="1:8">
      <c r="A70" s="37" t="s">
        <v>107</v>
      </c>
      <c r="B70" s="37"/>
      <c r="C70" s="37">
        <v>1</v>
      </c>
      <c r="D70" s="41" t="s">
        <v>22</v>
      </c>
      <c r="E70" s="38">
        <v>2940</v>
      </c>
      <c r="F70" s="38">
        <f t="shared" si="2"/>
        <v>2940</v>
      </c>
      <c r="G70" s="37"/>
      <c r="H70" s="11"/>
    </row>
    <row r="71" spans="1:8">
      <c r="A71" s="37" t="s">
        <v>75</v>
      </c>
      <c r="B71" s="37"/>
      <c r="C71" s="37">
        <v>3</v>
      </c>
      <c r="D71" s="41" t="s">
        <v>22</v>
      </c>
      <c r="E71" s="38">
        <v>1.5</v>
      </c>
      <c r="F71" s="38">
        <f t="shared" si="2"/>
        <v>4.5</v>
      </c>
      <c r="G71" s="37"/>
      <c r="H71" s="11"/>
    </row>
    <row r="72" spans="1:8">
      <c r="A72" s="37" t="s">
        <v>108</v>
      </c>
      <c r="B72" s="37" t="s">
        <v>62</v>
      </c>
      <c r="C72" s="37">
        <v>3</v>
      </c>
      <c r="D72" s="41" t="s">
        <v>22</v>
      </c>
      <c r="E72" s="38">
        <v>3</v>
      </c>
      <c r="F72" s="38">
        <f t="shared" si="2"/>
        <v>9</v>
      </c>
      <c r="G72" s="37"/>
      <c r="H72" s="11"/>
    </row>
    <row r="73" spans="1:8">
      <c r="A73" s="37" t="s">
        <v>109</v>
      </c>
      <c r="B73" s="37"/>
      <c r="C73" s="37">
        <v>1</v>
      </c>
      <c r="D73" s="41" t="s">
        <v>101</v>
      </c>
      <c r="E73" s="38">
        <v>26.5</v>
      </c>
      <c r="F73" s="38">
        <f t="shared" si="2"/>
        <v>26.5</v>
      </c>
      <c r="G73" s="37" t="s">
        <v>5</v>
      </c>
      <c r="H73" s="11"/>
    </row>
    <row r="74" spans="1:8">
      <c r="A74" s="37" t="s">
        <v>110</v>
      </c>
      <c r="B74" s="37" t="s">
        <v>111</v>
      </c>
      <c r="C74" s="37">
        <v>2</v>
      </c>
      <c r="D74" s="41" t="s">
        <v>101</v>
      </c>
      <c r="E74" s="38">
        <v>3</v>
      </c>
      <c r="F74" s="38">
        <f t="shared" si="2"/>
        <v>6</v>
      </c>
      <c r="G74" s="37"/>
      <c r="H74" s="11"/>
    </row>
    <row r="75" spans="1:8">
      <c r="A75" s="37" t="s">
        <v>41</v>
      </c>
      <c r="B75" s="37" t="s">
        <v>103</v>
      </c>
      <c r="C75" s="37">
        <v>2</v>
      </c>
      <c r="D75" s="41" t="s">
        <v>22</v>
      </c>
      <c r="E75" s="38">
        <v>7.5</v>
      </c>
      <c r="F75" s="38">
        <f t="shared" si="2"/>
        <v>15</v>
      </c>
      <c r="G75" s="37"/>
      <c r="H75" s="11"/>
    </row>
    <row r="76" spans="1:8">
      <c r="A76" s="37" t="s">
        <v>41</v>
      </c>
      <c r="B76" s="37" t="s">
        <v>106</v>
      </c>
      <c r="C76" s="37">
        <v>2</v>
      </c>
      <c r="D76" s="41" t="s">
        <v>22</v>
      </c>
      <c r="E76" s="38">
        <v>7</v>
      </c>
      <c r="F76" s="38">
        <f t="shared" si="2"/>
        <v>14</v>
      </c>
      <c r="G76" s="37"/>
      <c r="H76" s="11"/>
    </row>
    <row r="77" spans="1:8">
      <c r="A77" s="37" t="s">
        <v>112</v>
      </c>
      <c r="B77" s="37"/>
      <c r="C77" s="37">
        <v>1</v>
      </c>
      <c r="D77" s="41" t="s">
        <v>101</v>
      </c>
      <c r="E77" s="38">
        <v>40</v>
      </c>
      <c r="F77" s="38">
        <v>40</v>
      </c>
      <c r="G77" s="37" t="s">
        <v>5</v>
      </c>
      <c r="H77" s="11"/>
    </row>
    <row r="78" s="1" customFormat="1" spans="1:8">
      <c r="A78" s="37" t="s">
        <v>113</v>
      </c>
      <c r="B78" s="37" t="s">
        <v>106</v>
      </c>
      <c r="C78" s="37">
        <v>2</v>
      </c>
      <c r="D78" s="41" t="s">
        <v>22</v>
      </c>
      <c r="E78" s="38">
        <v>5</v>
      </c>
      <c r="F78" s="38">
        <f>E78*C78</f>
        <v>10</v>
      </c>
      <c r="G78" s="37"/>
      <c r="H78" s="11"/>
    </row>
    <row r="79" spans="1:8">
      <c r="A79" s="37" t="s">
        <v>114</v>
      </c>
      <c r="B79" s="37"/>
      <c r="C79" s="37">
        <v>1</v>
      </c>
      <c r="D79" s="41" t="s">
        <v>19</v>
      </c>
      <c r="E79" s="38">
        <v>14</v>
      </c>
      <c r="F79" s="38">
        <f>E79*C79</f>
        <v>14</v>
      </c>
      <c r="G79" s="37"/>
      <c r="H79" s="11"/>
    </row>
    <row r="80" spans="1:8">
      <c r="A80" s="37" t="s">
        <v>115</v>
      </c>
      <c r="B80" s="37"/>
      <c r="C80" s="37">
        <v>1</v>
      </c>
      <c r="D80" s="41" t="s">
        <v>19</v>
      </c>
      <c r="E80" s="38">
        <v>13</v>
      </c>
      <c r="F80" s="38">
        <f>E80*C80</f>
        <v>13</v>
      </c>
      <c r="G80" s="37"/>
      <c r="H80" s="11"/>
    </row>
    <row r="81" s="2" customFormat="1" spans="1:8">
      <c r="A81" s="42" t="s">
        <v>116</v>
      </c>
      <c r="B81" s="42"/>
      <c r="C81" s="42">
        <v>1</v>
      </c>
      <c r="D81" s="43" t="s">
        <v>19</v>
      </c>
      <c r="E81" s="44">
        <v>25</v>
      </c>
      <c r="F81" s="44">
        <v>25</v>
      </c>
      <c r="G81" s="42" t="s">
        <v>117</v>
      </c>
      <c r="H81" s="45"/>
    </row>
    <row r="82" s="2" customFormat="1" spans="1:8">
      <c r="A82" s="46" t="s">
        <v>118</v>
      </c>
      <c r="B82" s="42"/>
      <c r="C82" s="42">
        <v>1</v>
      </c>
      <c r="D82" s="43" t="s">
        <v>19</v>
      </c>
      <c r="E82" s="44">
        <v>10.5</v>
      </c>
      <c r="F82" s="44">
        <f t="shared" ref="F82:F88" si="3">C82*E82</f>
        <v>10.5</v>
      </c>
      <c r="G82" s="42" t="s">
        <v>117</v>
      </c>
      <c r="H82" s="45"/>
    </row>
    <row r="83" s="2" customFormat="1" spans="1:8">
      <c r="A83" s="42" t="s">
        <v>119</v>
      </c>
      <c r="B83" s="42"/>
      <c r="C83" s="42">
        <v>1</v>
      </c>
      <c r="D83" s="43" t="s">
        <v>19</v>
      </c>
      <c r="E83" s="44">
        <v>28</v>
      </c>
      <c r="F83" s="44">
        <f t="shared" si="3"/>
        <v>28</v>
      </c>
      <c r="G83" s="42" t="s">
        <v>117</v>
      </c>
      <c r="H83" s="45"/>
    </row>
    <row r="84" spans="1:8">
      <c r="A84" s="37" t="s">
        <v>120</v>
      </c>
      <c r="B84" s="37"/>
      <c r="C84" s="37">
        <v>1</v>
      </c>
      <c r="D84" s="41" t="s">
        <v>19</v>
      </c>
      <c r="E84" s="38">
        <v>9</v>
      </c>
      <c r="F84" s="38">
        <f t="shared" si="3"/>
        <v>9</v>
      </c>
      <c r="G84" s="37"/>
      <c r="H84" s="11"/>
    </row>
    <row r="85" spans="1:8">
      <c r="A85" s="37" t="s">
        <v>121</v>
      </c>
      <c r="B85" s="37"/>
      <c r="C85" s="37">
        <v>1</v>
      </c>
      <c r="D85" s="41" t="s">
        <v>19</v>
      </c>
      <c r="E85" s="38">
        <v>190</v>
      </c>
      <c r="F85" s="38">
        <f t="shared" si="3"/>
        <v>190</v>
      </c>
      <c r="G85" s="37"/>
      <c r="H85" s="11"/>
    </row>
    <row r="86" spans="1:8">
      <c r="A86" s="37" t="s">
        <v>122</v>
      </c>
      <c r="B86" s="37"/>
      <c r="C86" s="37">
        <v>1</v>
      </c>
      <c r="D86" s="41" t="s">
        <v>19</v>
      </c>
      <c r="E86" s="38">
        <v>25</v>
      </c>
      <c r="F86" s="38">
        <f t="shared" si="3"/>
        <v>25</v>
      </c>
      <c r="G86" s="37"/>
      <c r="H86" s="11"/>
    </row>
    <row r="87" spans="1:8">
      <c r="A87" s="37" t="s">
        <v>123</v>
      </c>
      <c r="B87" s="37"/>
      <c r="C87" s="37">
        <v>2</v>
      </c>
      <c r="D87" s="41" t="s">
        <v>19</v>
      </c>
      <c r="E87" s="38">
        <v>318</v>
      </c>
      <c r="F87" s="38">
        <f t="shared" si="3"/>
        <v>636</v>
      </c>
      <c r="G87" s="37"/>
      <c r="H87" s="11"/>
    </row>
    <row r="88" spans="1:8">
      <c r="A88" s="37" t="s">
        <v>124</v>
      </c>
      <c r="B88" s="37"/>
      <c r="C88" s="37">
        <v>1</v>
      </c>
      <c r="D88" s="41"/>
      <c r="E88" s="38">
        <v>598</v>
      </c>
      <c r="F88" s="38">
        <f t="shared" si="3"/>
        <v>598</v>
      </c>
      <c r="G88" s="37"/>
      <c r="H88" s="11"/>
    </row>
    <row r="89" s="3" customFormat="1" spans="1:8">
      <c r="A89" s="37" t="s">
        <v>125</v>
      </c>
      <c r="B89" s="37"/>
      <c r="C89" s="37">
        <v>1</v>
      </c>
      <c r="D89" s="37" t="s">
        <v>17</v>
      </c>
      <c r="E89" s="38">
        <v>200</v>
      </c>
      <c r="F89" s="38">
        <v>200</v>
      </c>
      <c r="G89" s="37"/>
      <c r="H89" s="47"/>
    </row>
    <row r="90" s="3" customFormat="1" spans="1:8">
      <c r="A90" s="37" t="s">
        <v>126</v>
      </c>
      <c r="B90" s="37"/>
      <c r="C90" s="37">
        <v>1</v>
      </c>
      <c r="D90" s="37"/>
      <c r="E90" s="38">
        <v>45</v>
      </c>
      <c r="F90" s="38">
        <v>45</v>
      </c>
      <c r="G90" s="37"/>
      <c r="H90" s="47"/>
    </row>
    <row r="91" spans="1:8">
      <c r="A91" s="48"/>
      <c r="B91" s="41"/>
      <c r="C91" s="41"/>
      <c r="D91" s="41"/>
      <c r="E91" s="49" t="s">
        <v>127</v>
      </c>
      <c r="F91" s="49">
        <f>SUM(F4:F90)</f>
        <v>17005.5</v>
      </c>
      <c r="G91" s="50"/>
      <c r="H91" s="11"/>
    </row>
  </sheetData>
  <mergeCells count="2">
    <mergeCell ref="A1:G1"/>
    <mergeCell ref="A2:G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2017-02-28T03:08:00Z</dcterms:created>
  <dcterms:modified xsi:type="dcterms:W3CDTF">2020-02-18T08:20:27Z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